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0F65B8E2-50AD-42CA-8936-1DDBAABDC749}" xr6:coauthVersionLast="47" xr6:coauthVersionMax="47" xr10:uidLastSave="{00000000-0000-0000-0000-000000000000}"/>
  <bookViews>
    <workbookView xWindow="-120" yWindow="-120" windowWidth="29040" windowHeight="15720" xr2:uid="{5BD70028-DD68-460B-8E14-47E72320E189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67" i="1" l="1"/>
  <c r="F11" i="1"/>
  <c r="K82" i="1"/>
  <c r="F12" i="1" l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</calcChain>
</file>

<file path=xl/sharedStrings.xml><?xml version="1.0" encoding="utf-8"?>
<sst xmlns="http://schemas.openxmlformats.org/spreadsheetml/2006/main" count="209" uniqueCount="169">
  <si>
    <t>ΑΑ</t>
  </si>
  <si>
    <t>ΑΔΑ / Αρ. Πρωτ.</t>
  </si>
  <si>
    <t>Ημερομηνία Έκδοσης</t>
  </si>
  <si>
    <t>Ποσό (€)</t>
  </si>
  <si>
    <t>63ΕΤ7ΛΛ-ΣΓΝ</t>
  </si>
  <si>
    <t>6Μ167ΛΛ-ΘΧΧ</t>
  </si>
  <si>
    <t>-</t>
  </si>
  <si>
    <t>6ΗΚΗ7ΛΛ-ΚΔΙ</t>
  </si>
  <si>
    <t>965Υ7ΛΛ-ΧΟΞ</t>
  </si>
  <si>
    <t>61ΡΟΖΛΛ-ΠΥΛ</t>
  </si>
  <si>
    <t>Εκτός έδρας Δεκεμβρίου 2023</t>
  </si>
  <si>
    <t>6ΓΥΓ7ΛΛ-ΕΤΞ</t>
  </si>
  <si>
    <t>Πίνακας Συμβάσεων, Διδακτικού Έργου &amp; Ομάδων Έργου (Μπέφας Κ.)</t>
  </si>
  <si>
    <t>ΑΔΑ</t>
  </si>
  <si>
    <t>Φορέας / Τμήμα</t>
  </si>
  <si>
    <t>Περιγραφή Έργου / Μαθήματα</t>
  </si>
  <si>
    <t>Διάστημα / Ημ. Έκδοσης</t>
  </si>
  <si>
    <t>9ΓΧΟ7ΛΛ-ΞΡΑ</t>
  </si>
  <si>
    <t>Περιφέρεια Κεντρικής Μακεδονίας</t>
  </si>
  <si>
    <t>Συγκρότηση Ομάδας Έργου για το Ευρωπαϊκό πρόγραμμα «UNITE European Digital Health Valleys»</t>
  </si>
  <si>
    <t>ΨΞΩΨ46ΨΖ3Π-Ο2A</t>
  </si>
  <si>
    <t>ΔΙΠΑΕ (Τμήμα Διοίκησης Οργανισμών, Μάρκετινγκ &amp; Τουρισμού)</t>
  </si>
  <si>
    <t>Διδασκαλία: α) Ψηφιακό Μάρκετινγκ (3 ώρες), β) CRM (4 ώρες) - Γνωστικό Αντικείμενο: Μάρκετινγκ</t>
  </si>
  <si>
    <t>29/09/2025 έως 06/02/2026</t>
  </si>
  <si>
    <t>ΕΒΨΝ46ΨΖ3Π-ΜΘΥ</t>
  </si>
  <si>
    <t>Διδασκαλία: α) Τουριστική Γεωγραφία (3 ώρες), β) Τουρισμός Πολιτιστικής Κληρονομιάς (3 ώρες) - Γνωστικό Αντικείμενο: Τουρισμός</t>
  </si>
  <si>
    <t>17/02/2025 έως 27/06/2025</t>
  </si>
  <si>
    <t>68ΟΗ46ΨΖ3Π-ΒΡT</t>
  </si>
  <si>
    <t>Τροποποίηση Σύμβασης (86802) για τα μαθήματα Τουριστική Γεωγραφία &amp; Τουρισμός Πολιτιστικής Κληρονομιάς</t>
  </si>
  <si>
    <t>Ψ10746ΨΖ3Π-24Λ</t>
  </si>
  <si>
    <t>Διδασκαλία: α) Τουρισμός Πολιτιστικής Κληρονομιάς (3 ώρες), β) ΙΑΤΑ Εξυπηρέτηση Επιβατών (3 ώρες)</t>
  </si>
  <si>
    <t>20/02/2026 έως 26/06/2026</t>
  </si>
  <si>
    <t>ΡΒΘΗ46ΨΖ3Π-ΒΤΨ</t>
  </si>
  <si>
    <t>Τροποποίηση Σύμβασης (93623) για τα μαθήματα Τουρισμός Πολιτιστικής Κληρονομιάς &amp; ΙΑΤΑ Εξυπηρέτηση Επιβατών</t>
  </si>
  <si>
    <t>Δικαιούχος</t>
  </si>
  <si>
    <t>60ΒΚ7ΛΛ-ΦΝΛ</t>
  </si>
  <si>
    <t>ΜΠΕΦΑΣ ΚΩΝΣΤΑΝΤΙΝΟΣ</t>
  </si>
  <si>
    <t>Εκκαθάριση δαπάνης οδοιπορικών (Φεβρουάριος, Μάρτιος, Απρίλιος 2018)</t>
  </si>
  <si>
    <t>9ΝΕΡ7Λ1-501</t>
  </si>
  <si>
    <t>Εκτος έδρας Ιανουαρίου - Φεβρουαρίου 2024 (Οδοιπορικά, κίνηση, διανυκτέρευση)</t>
  </si>
  <si>
    <t>Εκτός έδρας Μαρτίου - Απριλίου (Οδοιπορικά, κίνηση, διανυκτέρευση)</t>
  </si>
  <si>
    <t>ΩΛΙΚ7ΛΛ-ΥΑ8</t>
  </si>
  <si>
    <t>Εκκαθάριση δαπάνης οδοιπορικών (Δεκέμβριος 2018 έως Φεβρουάριος 2019)</t>
  </si>
  <si>
    <t>ΨΜ207ΛΛ-ΟΡΛ</t>
  </si>
  <si>
    <t>Εκκαθάριση δαπάνης οδοιπορικών (Αύγουστος, Σεπτέμβριος 2018)</t>
  </si>
  <si>
    <t>ΩΓ047ΛΛ-ΗΛΡ</t>
  </si>
  <si>
    <t>Εκκαθάριση δαπάνης οδοιπορικών (Ιούλιος 2018)</t>
  </si>
  <si>
    <t>Ψ4337ΛΛ-ΡΧΑ</t>
  </si>
  <si>
    <t>Εκκαθάριση δαπάνης οδοιπορικών (Μάιος, Ιούνιος 2018)</t>
  </si>
  <si>
    <t>ΩΗ4Τ7ΛΛ-Τ37</t>
  </si>
  <si>
    <t>Οκτώβριος, Νοέμβριος &amp; Δεκέμβριος 2018</t>
  </si>
  <si>
    <t>ΩΜΩΧ7ΛΛ-ΥΤ3</t>
  </si>
  <si>
    <t>Μάρτιος &amp; Απρίλιος 2019</t>
  </si>
  <si>
    <t>ΩΤΓΣ7ΛΛ-0Κ5</t>
  </si>
  <si>
    <t>Ιούλιος 2019</t>
  </si>
  <si>
    <t>ΨΡΙ87ΛΛ-2Ξ6</t>
  </si>
  <si>
    <t>01/05 έως 31/07/2022</t>
  </si>
  <si>
    <t>11/12 έως 20/12/2022</t>
  </si>
  <si>
    <t>Νοέμβριος έως 10/12/2022</t>
  </si>
  <si>
    <t>ΨΓΤ47ΛΛ-ΩΔ7</t>
  </si>
  <si>
    <t>Ιανουάριος &amp; Φεβρουάριος 2023</t>
  </si>
  <si>
    <t>ΨΣΑΜ7ΛΛ-Ζ61</t>
  </si>
  <si>
    <t>Μάιος 2023</t>
  </si>
  <si>
    <t>Ιούλιος 2024</t>
  </si>
  <si>
    <t>ΩΗ5ΑΖΛΛ-ΘΡΩ</t>
  </si>
  <si>
    <t>Μάιος &amp; Ιούνιος 2019</t>
  </si>
  <si>
    <t>63117ΛΛ-ΠΑΣ</t>
  </si>
  <si>
    <t>Αύγουστος 2019</t>
  </si>
  <si>
    <t>6ΩΥΨ7ΛΛ-ΞΦΛ</t>
  </si>
  <si>
    <t>Σεπτέμβριος 2019</t>
  </si>
  <si>
    <t>ΨΣ907ΛΛ-730</t>
  </si>
  <si>
    <t>Οκτώβριος 2019</t>
  </si>
  <si>
    <t>Ψ2ΞΤ7ΛΛ-ΖΑΝ</t>
  </si>
  <si>
    <t>Νοέμβριος &amp; Δεκέμβριος 2019</t>
  </si>
  <si>
    <t>Ψ7Υ57ΛΛ-ΑΗΒ</t>
  </si>
  <si>
    <t>Ιανουάριος 2020</t>
  </si>
  <si>
    <t>ΩΕΧΚ7ΛΛ-ΣΥΧ</t>
  </si>
  <si>
    <t>Φεβρουάριος 2020</t>
  </si>
  <si>
    <t>6ΘΡΒ7ΛΛ-ΤΤΛ</t>
  </si>
  <si>
    <t>Ιούνιος &amp; Ιούλιος 2020</t>
  </si>
  <si>
    <t>ΩΕ207ΛΛ-Κ19</t>
  </si>
  <si>
    <t>Σεπτέμβριος 2020</t>
  </si>
  <si>
    <t>6ΕΟΒ7ΛΛ-ΑΟΑ</t>
  </si>
  <si>
    <t>Εκτός έδρας Σεπτεμβρίου 2024 (Έξοδα κίνησης &amp; ημερήσια αποζημίωση)</t>
  </si>
  <si>
    <t>ΡΔΞΩ7ΛΛ-ΧΨΑ</t>
  </si>
  <si>
    <t>Εκτός έδρας Ιουνίου 2024 (Έξοδα κίνησης &amp; ημερήσια αποζημίωση)</t>
  </si>
  <si>
    <t>9ΤΦΧ7ΛΛ-484</t>
  </si>
  <si>
    <t>Εκτός έδρας Μαΐου 2024 (Έξοδα κίνησης, ημερήσια αποζημίωση &amp; λοιπά έξοδα)</t>
  </si>
  <si>
    <t>9437ΛΛ-ΒΨΜ</t>
  </si>
  <si>
    <t>Εκτός έδρας Απριλίου 2024 (Έξοδα κίνησης, διανυκτέρευσης, ημερήσιας αποζημίωσης &amp; λοιπά)</t>
  </si>
  <si>
    <t>Εκτός έδρας Νοεμβρίου 2023 (Έξοδα κίνησης, διανυκτέρευσης, ημερήσιας αποζημίωσης &amp; λοιπά)</t>
  </si>
  <si>
    <t>ΟΥΑΖΑΛ-ΞΦ</t>
  </si>
  <si>
    <t>Εκτός έδρας Οκτωβρίου 2023 (Έξοδα κίνησης, διανυκτέρευσης &amp; ημερήσια αποζημίωση)</t>
  </si>
  <si>
    <t>605Ρ7ΛΛ-Φ</t>
  </si>
  <si>
    <t>Εκτός έδρας Ιουνίου - Ιουλίου 2023 (Έξοδα κίνησης, διανυκτέρευσης, ημερήσιας αποζημίωσης &amp; λοιπά)</t>
  </si>
  <si>
    <t>Ψ7517ΛΛ-05M</t>
  </si>
  <si>
    <t>Χρηματικό Ένταλμα για μετακίνηση του Επιστημονικού Συνεργάτη στη Νέα Υόρκη (1-7/7/2022) για την 46η Κληρολαϊκή συνέλευση</t>
  </si>
  <si>
    <t>Ψ7ΣΕΖΛΛ-ΕΜΒ</t>
  </si>
  <si>
    <t>Εκτός έδρας Σεπτεμβρίου 2022 (Έξοδα κίνησης &amp; ημερήσια αποζημίωση)</t>
  </si>
  <si>
    <t>ΨΔΕ57ΛΛ-Ε50</t>
  </si>
  <si>
    <t>Εκκαθάριση - Εντολή Πληρωμής</t>
  </si>
  <si>
    <t>Εκτός έδρας Απριλίου (Οδοιπορικά)</t>
  </si>
  <si>
    <t>Μπέφας Κωνσταντίνος</t>
  </si>
  <si>
    <t>Ψ6Α27ΛΛ-ΣΤΒ</t>
  </si>
  <si>
    <t>Εκτός έδρας Ιουλίου 2021 (Οδοιπορικά)</t>
  </si>
  <si>
    <t>9ΦΜ77ΛΛ-119</t>
  </si>
  <si>
    <t>Απόφαση Ανάληψης Υποχρέωσης</t>
  </si>
  <si>
    <t>Παρουσίαση οικοσυστήματος Καινοτομίας &amp; film office σε Σαν Φρανσίσκο και Λος Άντζελες (ΗΠΑ)</t>
  </si>
  <si>
    <t>Νικόλαος Ιωάννου, Κωνσταντίνος Μπέφας</t>
  </si>
  <si>
    <t>Ω5217ΛΛ-442</t>
  </si>
  <si>
    <t>Συναντήσεις εργασίας &amp; συμμετοχή στην αποστολή "Summer Fancy Food 2019" στη Νέα Υόρκη (ΗΠΑ)</t>
  </si>
  <si>
    <t>Νικόλαος Ιωάννου, Κωνσταντίνος Μπέφας, Γεώργιος Παπαλεξίου</t>
  </si>
  <si>
    <t>7ΜΙΖΟΡΡΓ-8P9</t>
  </si>
  <si>
    <t>Εντολή Πληρωμής</t>
  </si>
  <si>
    <t>Συμμετοχή στην εκδήλωση "Experience Fair" του έργου CULTRING στη Σόφια (Βουλγαρία)</t>
  </si>
  <si>
    <t>Κωνσταντίνος Μιχαηλίδης, Κωνσταντίνος Μπέφας (μέσω Adiamo Travel για διαμονή)</t>
  </si>
  <si>
    <t>ΩΜΗΣ7ΛΛ-79Π</t>
  </si>
  <si>
    <t>Χρηματικό Ένταλμα Πληρωμής</t>
  </si>
  <si>
    <t>Πληρωμή για τη μετάβαση σε Σαν Φρανσίσκο και Λος Άντζελες (ΗΠΑ)</t>
  </si>
  <si>
    <t>Μπέφας Κωνσταντίνος του Θεοδώρου</t>
  </si>
  <si>
    <t>7ΖΖ97ΛΛ-ΤΝΒ</t>
  </si>
  <si>
    <t>Πληρωμή μετακίνησης στη Νέα Υόρκη για συναντήσεις &amp; έκθεση "Summer Fancy Food 2019"</t>
  </si>
  <si>
    <t>61ΣΥ7ΛΛ-ΠΟΔ</t>
  </si>
  <si>
    <t>Οδοιπορικά έξοδα και αποζημίωση για επιχειρηματική αποστολή στη Γενεύη (Ελβετία)</t>
  </si>
  <si>
    <t>6ΜΟΛΖΛΛ-ΓΟΩ</t>
  </si>
  <si>
    <t>Εκκαθάριση Δαπάνης &amp; Απόφαση Πληρωμής</t>
  </si>
  <si>
    <t>Έξοδα και ημερήσια αποζημίωση εντός &amp; εκτός έδρας (Δεκέμβριος 2017 - Ιανουάριος 2018)</t>
  </si>
  <si>
    <t>Ψ2Η87ΛΛ-ΗΛΧ</t>
  </si>
  <si>
    <t>Εκτός έδρας Οκτωβρίου 2024 (Ημερήσια αποζημίωση, κίνηση, διανυκτέρευση)</t>
  </si>
  <si>
    <t>ΩΜ3Γ7ΛΛ-8ΜΒ</t>
  </si>
  <si>
    <t>Εκκαθάριση Δαπάνης - Απόφαση Πληρωμής</t>
  </si>
  <si>
    <t>Έξοδα εκτός έδρας και ημερήσια αποζημίωση για τον μήνα Οκτώβριο 2017</t>
  </si>
  <si>
    <t>Ιωάννης Ασκητάς, Κώστας Δημητρόπουλος, Αριστοτέλης Μάτσικας, Κωνσταντίνος Μπέφας, Απόστολος Τζιτζικώστας</t>
  </si>
  <si>
    <t>6Φ8Ρ7ΛΛ-ΞΓΣ</t>
  </si>
  <si>
    <t>Οδοιπορικά έξοδα και ημερήσια αποζημίωση εκτός έδρας για τους μήνες Ιούλιο και Αύγουστο 2017</t>
  </si>
  <si>
    <t>Ιωάννης Ασκητάς, Αριστοτέλης Μάτσικας, Κωνσταντίνος Μπέφας, Απόστολος Τζιτζικώστας</t>
  </si>
  <si>
    <t>Ω3Ξ97ΛΛ-ΣΤΠ</t>
  </si>
  <si>
    <t>Οδοιπορικά έξοδα και ημερήσια αποζημίωση εκτός έδρας για τον μήνα Σεπτέμβριο 2017</t>
  </si>
  <si>
    <t>Ιωάννης Ασκητάς, Κωνσταντίνος Μπέφας, Απόστολος Τζιτζικώστας</t>
  </si>
  <si>
    <t>ΨΞΞΣ7ΛΛ-ΛΚ3</t>
  </si>
  <si>
    <t>Απόφαση Συγκρότησης Συνεργείων</t>
  </si>
  <si>
    <t>Συγκρότηση συνεργείων υπερωριακής απογευματινής εργασίας και εξαιρέσιμων ημερών / Κυριακών για το Α' εξάμηνο 2026</t>
  </si>
  <si>
    <t>Ιωάννης Τσίκος, Κωνσταντίνος Μπέφας, Ευτυχία Τσιρίκα, Γεώργιος Παπαλεξίου, Αθανασία Μπαμίδου</t>
  </si>
  <si>
    <r>
      <t>Δεν αναφέρεται τελικό ποσό πληρωμής ανά άτομο</t>
    </r>
    <r>
      <rPr>
        <sz val="11"/>
        <color rgb="FF1F1F1F"/>
        <rFont val="Arial"/>
        <family val="2"/>
        <charset val="161"/>
      </rPr>
      <t xml:space="preserve"> (Εγκεκριμένη δέσμευση πίστωσης: 9.278,64 €)</t>
    </r>
  </si>
  <si>
    <t>ΩΚ76ОРРГ-Β66</t>
  </si>
  <si>
    <t>Αποζημίωση εκτός έδρας, έξοδα μετακινήσεων και διαμονής για kick-off meeting του έργου BIOREGIO στο Λάχτι και το Ελσίνκι (Φινλανδία)</t>
  </si>
  <si>
    <r>
      <t xml:space="preserve">5.573,75 € </t>
    </r>
    <r>
      <rPr>
        <i/>
        <sz val="11"/>
        <color rgb="FF1F1F1F"/>
        <rFont val="Arial"/>
        <family val="2"/>
        <charset val="161"/>
      </rPr>
      <t>(Μπέφας: 1.919,25 €)</t>
    </r>
  </si>
  <si>
    <t>6ΨΝΚΟΡΡΓ-ΘΗΡ</t>
  </si>
  <si>
    <t>Αποζημίωση εκτός έδρας, έξοδα μετακίνησης και διαμονής για τη συνάντηση εταίρων (CULTRING) στο Viana do Castelo (Πορτογαλία)</t>
  </si>
  <si>
    <r>
      <t xml:space="preserve">4.142,96 € </t>
    </r>
    <r>
      <rPr>
        <i/>
        <sz val="11"/>
        <color rgb="FF1F1F1F"/>
        <rFont val="Arial"/>
        <family val="2"/>
        <charset val="161"/>
      </rPr>
      <t>(Μπέφας: 38,00 € απευθείας + έξοδα μέσω Adiamo Travel)</t>
    </r>
  </si>
  <si>
    <t>Ψ5ΑΕ7ΛΛ-ΤΟΛ</t>
  </si>
  <si>
    <t>Οδοιπορικά έξοδα και λοιπά έξοδα μετακίνησης εκτός έδρας (Μάρτιος 2024)</t>
  </si>
  <si>
    <t>7ΡΒ67ΛΛ-ΖΙΣ</t>
  </si>
  <si>
    <t>Έγκριση εκτός έδρας μετακίνησης του Επιστημονικού Συνεργάτη Κωνσταντίνου Μπέφα στο Βερολίνο για τη συμμετοχή στη Διεθνή Έκθεση Τουρισμού ITB 2016.</t>
  </si>
  <si>
    <t>94207ΛΛ-ΖΡΩ</t>
  </si>
  <si>
    <t>Συγκρότηση συνεργείων υπερωριακής εργασίας (εξαιρέσιμες, Κυριακές) για το Β΄ εξάμηνο του 2025 (περιλαμβάνει τον Κ. Μπέφα για 64 ώρες).</t>
  </si>
  <si>
    <t>ΨΠΥΗ7ΛΛ-725</t>
  </si>
  <si>
    <t>09-02-2026 (Απόφαση) / 05-02-2026 (Παραστατικό)</t>
  </si>
  <si>
    <t>Εκκαθάριση και εντολή πληρωμής για οδοιπορικά έξοδα (εκτός έδρας Ιανουαρίου 2026).</t>
  </si>
  <si>
    <t>Ψ10Γ7ΛΛ-Ψ58</t>
  </si>
  <si>
    <t>16/17-11-2022 (Απόφαση) / 15-11-2022 (Παραστατικό)</t>
  </si>
  <si>
    <t>Ορθή επανάληψη εκκαθάρισης και εντολής πληρωμής για οδοιπορικά έξοδα (εκτός έδρας Οκτωβρίου).</t>
  </si>
  <si>
    <t>ΩΔΖ27ΛΛ-ΕΙΚ</t>
  </si>
  <si>
    <t>Εκκαθάριση και εντολή πληρωμής για οδοιπορικά έξοδα (εκτός έδρας Δεκεμβρίου).</t>
  </si>
  <si>
    <t xml:space="preserve">Περιγραφή Παραστατικού </t>
  </si>
  <si>
    <t>Συνολική δέσμευση πίστωσης 9.141,84 € για όλο το συνεργείο.</t>
  </si>
  <si>
    <t>ΣΥΝΟΛΟ</t>
  </si>
  <si>
    <t>ΟΔΟΙΠΟΡΙΚΑ</t>
  </si>
  <si>
    <r>
      <t>08-03-2016</t>
    </r>
    <r>
      <rPr>
        <sz val="11"/>
        <color theme="1"/>
        <rFont val="Aptos Narrow"/>
        <family val="2"/>
        <charset val="161"/>
        <scheme val="minor"/>
      </rPr>
      <t xml:space="preserve"> έως και τις </t>
    </r>
    <r>
      <rPr>
        <b/>
        <sz val="11"/>
        <color theme="1"/>
        <rFont val="Aptos Narrow"/>
        <family val="2"/>
        <charset val="161"/>
        <scheme val="minor"/>
      </rPr>
      <t>09-02-2026</t>
    </r>
    <r>
      <rPr>
        <sz val="11"/>
        <color theme="1"/>
        <rFont val="Aptos Narrow"/>
        <family val="2"/>
        <charset val="161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</si>
</sst>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8]_-;\-* #,##0.00\ [$€-408]_-;_-* &quot;-&quot;??\ [$€-408]_-;_-@_-"/>
  </numFmts>
  <fonts count="9" x14ac:knownFonts="1">
    <font>
      <sz val="11"/>
      <color theme="1"/>
      <name val="Aptos Narrow"/>
      <family val="2"/>
      <charset val="161"/>
      <scheme val="minor"/>
    </font>
    <font>
      <sz val="11"/>
      <color rgb="FF1F1F1F"/>
      <name val="Arial"/>
      <family val="2"/>
      <charset val="161"/>
    </font>
    <font>
      <b/>
      <sz val="11"/>
      <color rgb="FF1F1F1F"/>
      <name val="Arial"/>
      <family val="2"/>
      <charset val="161"/>
    </font>
    <font>
      <i/>
      <sz val="11"/>
      <color rgb="FF1F1F1F"/>
      <name val="Arial"/>
      <family val="2"/>
      <charset val="161"/>
    </font>
    <font>
      <sz val="11"/>
      <color theme="1"/>
      <name val="Aptos Narrow"/>
      <family val="2"/>
      <charset val="161"/>
      <scheme val="minor"/>
    </font>
    <font>
      <b/>
      <sz val="13.5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1"/>
      <color theme="1"/>
      <name val="Aptos Narrow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 readingOrder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 indent="1" readingOrder="1"/>
    </xf>
    <xf numFmtId="14" fontId="1" fillId="0" borderId="1" xfId="0" applyNumberFormat="1" applyFont="1" applyBorder="1" applyAlignment="1">
      <alignment horizontal="left" vertical="center" wrapText="1" indent="1" readingOrder="1"/>
    </xf>
    <xf numFmtId="164" fontId="1" fillId="0" borderId="1" xfId="0" applyNumberFormat="1" applyFont="1" applyBorder="1" applyAlignment="1">
      <alignment horizontal="center" vertical="center" wrapText="1" readingOrder="1"/>
    </xf>
    <xf numFmtId="164" fontId="6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64" fontId="3" fillId="0" borderId="1" xfId="0" applyNumberFormat="1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center" wrapText="1" readingOrder="1"/>
    </xf>
    <xf numFmtId="14" fontId="1" fillId="0" borderId="1" xfId="0" applyNumberFormat="1" applyFont="1" applyBorder="1" applyAlignment="1">
      <alignment vertical="center" wrapText="1" readingOrder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164" fontId="0" fillId="2" borderId="1" xfId="0" applyNumberFormat="1" applyFill="1" applyBorder="1" applyAlignment="1">
      <alignment horizontal="center"/>
    </xf>
    <xf numFmtId="0" fontId="2" fillId="0" borderId="0" xfId="0" applyFont="1" applyAlignment="1">
      <alignment vertical="center" readingOrder="1"/>
    </xf>
    <xf numFmtId="0" fontId="8" fillId="0" borderId="0" xfId="0" applyFont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14" fontId="6" fillId="0" borderId="1" xfId="0" applyNumberFormat="1" applyFont="1" applyBorder="1" applyAlignment="1">
      <alignment horizontal="left" vertical="center" wrapText="1" indent="1"/>
    </xf>
    <xf numFmtId="44" fontId="0" fillId="0" borderId="1" xfId="1" applyFont="1" applyBorder="1"/>
  </cellXfs>
  <cellStyles count="2">
    <cellStyle name="Κανονικό" xfId="0" builtinId="0"/>
    <cellStyle name="Νομισματική μονάδα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18B58-8320-4C48-AF99-A8349D1A03A4}">
  <dimension ref="F4:K82"/>
  <sheetViews>
    <sheetView tabSelected="1" topLeftCell="C75" zoomScale="80" zoomScaleNormal="80" workbookViewId="0">
      <selection activeCell="H73" sqref="H73"/>
    </sheetView>
  </sheetViews>
  <sheetFormatPr defaultRowHeight="15" x14ac:dyDescent="0.25"/>
  <cols>
    <col min="5" max="5" width="15.5703125" customWidth="1"/>
    <col min="6" max="6" width="17.42578125" customWidth="1"/>
    <col min="7" max="7" width="31.42578125" customWidth="1"/>
    <col min="8" max="8" width="27" customWidth="1"/>
    <col min="9" max="10" width="22.42578125" customWidth="1"/>
    <col min="11" max="11" width="19.7109375" style="2" customWidth="1"/>
    <col min="12" max="12" width="13.42578125" customWidth="1"/>
    <col min="19" max="19" width="11.85546875" customWidth="1"/>
    <col min="20" max="20" width="15.7109375" customWidth="1"/>
    <col min="21" max="21" width="14.140625" customWidth="1"/>
    <col min="22" max="22" width="14.7109375" customWidth="1"/>
    <col min="23" max="23" width="17.140625" customWidth="1"/>
    <col min="24" max="24" width="16.7109375" customWidth="1"/>
  </cols>
  <sheetData>
    <row r="4" spans="6:11" x14ac:dyDescent="0.25">
      <c r="G4" s="15"/>
    </row>
    <row r="7" spans="6:11" x14ac:dyDescent="0.25">
      <c r="F7" s="15" t="s">
        <v>167</v>
      </c>
      <c r="G7" s="16" t="s">
        <v>168</v>
      </c>
    </row>
    <row r="8" spans="6:11" x14ac:dyDescent="0.25">
      <c r="F8" s="1"/>
    </row>
    <row r="9" spans="6:11" ht="28.5" x14ac:dyDescent="0.25">
      <c r="F9" s="3" t="s">
        <v>0</v>
      </c>
      <c r="G9" s="3" t="s">
        <v>1</v>
      </c>
      <c r="H9" s="3" t="s">
        <v>164</v>
      </c>
      <c r="I9" s="3" t="s">
        <v>2</v>
      </c>
      <c r="J9" s="3" t="s">
        <v>34</v>
      </c>
      <c r="K9" s="9" t="s">
        <v>3</v>
      </c>
    </row>
    <row r="10" spans="6:11" ht="28.5" x14ac:dyDescent="0.25">
      <c r="F10" s="3">
        <v>1</v>
      </c>
      <c r="G10" s="3" t="s">
        <v>9</v>
      </c>
      <c r="H10" s="3" t="s">
        <v>10</v>
      </c>
      <c r="I10" s="4">
        <v>45281</v>
      </c>
      <c r="J10" s="4"/>
      <c r="K10" s="5">
        <v>178.85</v>
      </c>
    </row>
    <row r="11" spans="6:11" ht="57" x14ac:dyDescent="0.25">
      <c r="F11" s="3">
        <f>F10+1</f>
        <v>2</v>
      </c>
      <c r="G11" s="10" t="s">
        <v>35</v>
      </c>
      <c r="H11" s="10" t="s">
        <v>37</v>
      </c>
      <c r="I11" s="11">
        <v>43279</v>
      </c>
      <c r="J11" s="10" t="s">
        <v>36</v>
      </c>
      <c r="K11" s="5">
        <v>1148.83</v>
      </c>
    </row>
    <row r="12" spans="6:11" ht="57" x14ac:dyDescent="0.25">
      <c r="F12" s="3">
        <f t="shared" ref="F12:F62" si="0">F11+1</f>
        <v>3</v>
      </c>
      <c r="G12" s="10" t="s">
        <v>38</v>
      </c>
      <c r="H12" s="10" t="s">
        <v>39</v>
      </c>
      <c r="I12" s="11">
        <v>45378</v>
      </c>
      <c r="J12" s="10" t="s">
        <v>36</v>
      </c>
      <c r="K12" s="5">
        <v>1242.6099999999999</v>
      </c>
    </row>
    <row r="13" spans="6:11" ht="42.75" x14ac:dyDescent="0.25">
      <c r="F13" s="3">
        <f t="shared" si="0"/>
        <v>4</v>
      </c>
      <c r="G13" s="10" t="s">
        <v>7</v>
      </c>
      <c r="H13" s="10" t="s">
        <v>40</v>
      </c>
      <c r="I13" s="11">
        <v>45086</v>
      </c>
      <c r="J13" s="10" t="s">
        <v>36</v>
      </c>
      <c r="K13" s="5">
        <v>1839.98</v>
      </c>
    </row>
    <row r="14" spans="6:11" ht="57" x14ac:dyDescent="0.25">
      <c r="F14" s="3">
        <f t="shared" si="0"/>
        <v>5</v>
      </c>
      <c r="G14" s="10" t="s">
        <v>41</v>
      </c>
      <c r="H14" s="10" t="s">
        <v>42</v>
      </c>
      <c r="I14" s="11">
        <v>43551</v>
      </c>
      <c r="J14" s="10" t="s">
        <v>36</v>
      </c>
      <c r="K14" s="5">
        <v>730.03</v>
      </c>
    </row>
    <row r="15" spans="6:11" ht="42.75" x14ac:dyDescent="0.25">
      <c r="F15" s="3">
        <f t="shared" si="0"/>
        <v>6</v>
      </c>
      <c r="G15" s="10" t="s">
        <v>43</v>
      </c>
      <c r="H15" s="10" t="s">
        <v>44</v>
      </c>
      <c r="I15" s="11">
        <v>43402</v>
      </c>
      <c r="J15" s="10" t="s">
        <v>36</v>
      </c>
      <c r="K15" s="5">
        <v>668.44</v>
      </c>
    </row>
    <row r="16" spans="6:11" ht="28.5" x14ac:dyDescent="0.25">
      <c r="F16" s="3">
        <f t="shared" si="0"/>
        <v>7</v>
      </c>
      <c r="G16" s="10" t="s">
        <v>45</v>
      </c>
      <c r="H16" s="10" t="s">
        <v>46</v>
      </c>
      <c r="I16" s="11">
        <v>43360</v>
      </c>
      <c r="J16" s="10" t="s">
        <v>36</v>
      </c>
      <c r="K16" s="5">
        <v>526.15</v>
      </c>
    </row>
    <row r="17" spans="6:11" ht="42.75" x14ac:dyDescent="0.25">
      <c r="F17" s="3">
        <f t="shared" si="0"/>
        <v>8</v>
      </c>
      <c r="G17" s="10" t="s">
        <v>47</v>
      </c>
      <c r="H17" s="10" t="s">
        <v>48</v>
      </c>
      <c r="I17" s="11">
        <v>43306</v>
      </c>
      <c r="J17" s="10" t="s">
        <v>36</v>
      </c>
      <c r="K17" s="5">
        <v>1544.42</v>
      </c>
    </row>
    <row r="18" spans="6:11" ht="28.5" x14ac:dyDescent="0.25">
      <c r="F18" s="3">
        <f t="shared" si="0"/>
        <v>9</v>
      </c>
      <c r="G18" s="12" t="s">
        <v>49</v>
      </c>
      <c r="H18" s="12" t="s">
        <v>50</v>
      </c>
      <c r="I18" s="13">
        <v>43451</v>
      </c>
      <c r="J18" s="12"/>
      <c r="K18" s="6">
        <v>4072.81</v>
      </c>
    </row>
    <row r="19" spans="6:11" x14ac:dyDescent="0.25">
      <c r="F19" s="3">
        <f t="shared" si="0"/>
        <v>10</v>
      </c>
      <c r="G19" s="12" t="s">
        <v>51</v>
      </c>
      <c r="H19" s="12" t="s">
        <v>52</v>
      </c>
      <c r="I19" s="13">
        <v>43599</v>
      </c>
      <c r="J19" s="12"/>
      <c r="K19" s="6">
        <v>378.66</v>
      </c>
    </row>
    <row r="20" spans="6:11" x14ac:dyDescent="0.25">
      <c r="F20" s="3">
        <f t="shared" si="0"/>
        <v>11</v>
      </c>
      <c r="G20" s="12" t="s">
        <v>53</v>
      </c>
      <c r="H20" s="12" t="s">
        <v>54</v>
      </c>
      <c r="I20" s="13">
        <v>43683</v>
      </c>
      <c r="J20" s="12"/>
      <c r="K20" s="6">
        <v>455.79</v>
      </c>
    </row>
    <row r="21" spans="6:11" x14ac:dyDescent="0.25">
      <c r="F21" s="3">
        <f t="shared" si="0"/>
        <v>12</v>
      </c>
      <c r="G21" s="12" t="s">
        <v>55</v>
      </c>
      <c r="H21" s="12" t="s">
        <v>56</v>
      </c>
      <c r="I21" s="13">
        <v>44811</v>
      </c>
      <c r="J21" s="12"/>
      <c r="K21" s="6">
        <v>596.95000000000005</v>
      </c>
    </row>
    <row r="22" spans="6:11" x14ac:dyDescent="0.25">
      <c r="F22" s="3">
        <f t="shared" si="0"/>
        <v>13</v>
      </c>
      <c r="G22" s="12" t="s">
        <v>5</v>
      </c>
      <c r="H22" s="12" t="s">
        <v>57</v>
      </c>
      <c r="I22" s="13">
        <v>45006</v>
      </c>
      <c r="J22" s="12"/>
      <c r="K22" s="6">
        <v>177.5</v>
      </c>
    </row>
    <row r="23" spans="6:11" x14ac:dyDescent="0.25">
      <c r="F23" s="3">
        <f t="shared" si="0"/>
        <v>14</v>
      </c>
      <c r="G23" s="12" t="s">
        <v>4</v>
      </c>
      <c r="H23" s="12" t="s">
        <v>58</v>
      </c>
      <c r="I23" s="13">
        <v>45006</v>
      </c>
      <c r="J23" s="12"/>
      <c r="K23" s="6">
        <v>1973.61</v>
      </c>
    </row>
    <row r="24" spans="6:11" ht="28.5" x14ac:dyDescent="0.25">
      <c r="F24" s="3">
        <f t="shared" si="0"/>
        <v>15</v>
      </c>
      <c r="G24" s="12" t="s">
        <v>59</v>
      </c>
      <c r="H24" s="12" t="s">
        <v>60</v>
      </c>
      <c r="I24" s="13">
        <v>45019</v>
      </c>
      <c r="J24" s="12"/>
      <c r="K24" s="6">
        <v>2593.5300000000002</v>
      </c>
    </row>
    <row r="25" spans="6:11" x14ac:dyDescent="0.25">
      <c r="F25" s="3">
        <f t="shared" si="0"/>
        <v>16</v>
      </c>
      <c r="G25" s="12" t="s">
        <v>61</v>
      </c>
      <c r="H25" s="12" t="s">
        <v>62</v>
      </c>
      <c r="I25" s="13">
        <v>45110</v>
      </c>
      <c r="J25" s="12"/>
      <c r="K25" s="6">
        <v>224.35</v>
      </c>
    </row>
    <row r="26" spans="6:11" x14ac:dyDescent="0.25">
      <c r="F26" s="3">
        <f t="shared" si="0"/>
        <v>17</v>
      </c>
      <c r="G26" s="12" t="s">
        <v>11</v>
      </c>
      <c r="H26" s="12" t="s">
        <v>63</v>
      </c>
      <c r="I26" s="13">
        <v>45530</v>
      </c>
      <c r="J26" s="12"/>
      <c r="K26" s="6">
        <v>244</v>
      </c>
    </row>
    <row r="27" spans="6:11" x14ac:dyDescent="0.25">
      <c r="F27" s="3">
        <f t="shared" si="0"/>
        <v>18</v>
      </c>
      <c r="G27" s="3" t="s">
        <v>64</v>
      </c>
      <c r="H27" s="3" t="s">
        <v>65</v>
      </c>
      <c r="I27" s="4">
        <v>43664</v>
      </c>
      <c r="J27" s="3"/>
      <c r="K27" s="5">
        <v>288.06</v>
      </c>
    </row>
    <row r="28" spans="6:11" x14ac:dyDescent="0.25">
      <c r="F28" s="3">
        <f t="shared" si="0"/>
        <v>19</v>
      </c>
      <c r="G28" s="3" t="s">
        <v>66</v>
      </c>
      <c r="H28" s="3" t="s">
        <v>67</v>
      </c>
      <c r="I28" s="4">
        <v>43717</v>
      </c>
      <c r="J28" s="3"/>
      <c r="K28" s="5">
        <v>242.56</v>
      </c>
    </row>
    <row r="29" spans="6:11" x14ac:dyDescent="0.25">
      <c r="F29" s="3">
        <f t="shared" si="0"/>
        <v>20</v>
      </c>
      <c r="G29" s="3" t="s">
        <v>68</v>
      </c>
      <c r="H29" s="3" t="s">
        <v>69</v>
      </c>
      <c r="I29" s="4">
        <v>43762</v>
      </c>
      <c r="J29" s="3"/>
      <c r="K29" s="5">
        <v>225.07</v>
      </c>
    </row>
    <row r="30" spans="6:11" x14ac:dyDescent="0.25">
      <c r="F30" s="3">
        <f t="shared" si="0"/>
        <v>21</v>
      </c>
      <c r="G30" s="3" t="s">
        <v>70</v>
      </c>
      <c r="H30" s="3" t="s">
        <v>71</v>
      </c>
      <c r="I30" s="4">
        <v>43791</v>
      </c>
      <c r="J30" s="3"/>
      <c r="K30" s="5">
        <v>498.62</v>
      </c>
    </row>
    <row r="31" spans="6:11" ht="28.5" x14ac:dyDescent="0.25">
      <c r="F31" s="3">
        <f t="shared" si="0"/>
        <v>22</v>
      </c>
      <c r="G31" s="3" t="s">
        <v>72</v>
      </c>
      <c r="H31" s="3" t="s">
        <v>73</v>
      </c>
      <c r="I31" s="4">
        <v>43822</v>
      </c>
      <c r="J31" s="3"/>
      <c r="K31" s="5">
        <v>789.62</v>
      </c>
    </row>
    <row r="32" spans="6:11" x14ac:dyDescent="0.25">
      <c r="F32" s="3">
        <f t="shared" si="0"/>
        <v>23</v>
      </c>
      <c r="G32" s="3" t="s">
        <v>74</v>
      </c>
      <c r="H32" s="3" t="s">
        <v>75</v>
      </c>
      <c r="I32" s="4">
        <v>43888</v>
      </c>
      <c r="J32" s="3"/>
      <c r="K32" s="5">
        <v>1416.98</v>
      </c>
    </row>
    <row r="33" spans="6:11" x14ac:dyDescent="0.25">
      <c r="F33" s="3">
        <f t="shared" si="0"/>
        <v>24</v>
      </c>
      <c r="G33" s="3" t="s">
        <v>76</v>
      </c>
      <c r="H33" s="3" t="s">
        <v>77</v>
      </c>
      <c r="I33" s="4">
        <v>43889</v>
      </c>
      <c r="J33" s="3"/>
      <c r="K33" s="5">
        <v>1596.62</v>
      </c>
    </row>
    <row r="34" spans="6:11" x14ac:dyDescent="0.25">
      <c r="F34" s="3">
        <f t="shared" si="0"/>
        <v>25</v>
      </c>
      <c r="G34" s="3" t="s">
        <v>78</v>
      </c>
      <c r="H34" s="3" t="s">
        <v>79</v>
      </c>
      <c r="I34" s="4">
        <v>44047</v>
      </c>
      <c r="J34" s="3"/>
      <c r="K34" s="5">
        <v>487.66</v>
      </c>
    </row>
    <row r="35" spans="6:11" x14ac:dyDescent="0.25">
      <c r="F35" s="3">
        <f t="shared" si="0"/>
        <v>26</v>
      </c>
      <c r="G35" s="3" t="s">
        <v>80</v>
      </c>
      <c r="H35" s="3" t="s">
        <v>81</v>
      </c>
      <c r="I35" s="4">
        <v>44127</v>
      </c>
      <c r="J35" s="3"/>
      <c r="K35" s="5">
        <v>275.43</v>
      </c>
    </row>
    <row r="36" spans="6:11" ht="42.75" x14ac:dyDescent="0.25">
      <c r="F36" s="3">
        <f t="shared" si="0"/>
        <v>27</v>
      </c>
      <c r="G36" s="3" t="s">
        <v>82</v>
      </c>
      <c r="H36" s="3" t="s">
        <v>83</v>
      </c>
      <c r="I36" s="7"/>
      <c r="J36" s="3" t="s">
        <v>36</v>
      </c>
      <c r="K36" s="5">
        <v>272.60000000000002</v>
      </c>
    </row>
    <row r="37" spans="6:11" ht="42.75" x14ac:dyDescent="0.25">
      <c r="F37" s="3">
        <f t="shared" si="0"/>
        <v>28</v>
      </c>
      <c r="G37" s="3" t="s">
        <v>84</v>
      </c>
      <c r="H37" s="3" t="s">
        <v>85</v>
      </c>
      <c r="I37" s="7"/>
      <c r="J37" s="3" t="s">
        <v>36</v>
      </c>
      <c r="K37" s="5">
        <v>263.39999999999998</v>
      </c>
    </row>
    <row r="38" spans="6:11" ht="57" x14ac:dyDescent="0.25">
      <c r="F38" s="3">
        <f t="shared" si="0"/>
        <v>29</v>
      </c>
      <c r="G38" s="3" t="s">
        <v>86</v>
      </c>
      <c r="H38" s="3" t="s">
        <v>87</v>
      </c>
      <c r="I38" s="7"/>
      <c r="J38" s="3" t="s">
        <v>36</v>
      </c>
      <c r="K38" s="5">
        <v>261.98</v>
      </c>
    </row>
    <row r="39" spans="6:11" ht="71.25" x14ac:dyDescent="0.25">
      <c r="F39" s="3">
        <f t="shared" si="0"/>
        <v>30</v>
      </c>
      <c r="G39" s="3" t="s">
        <v>88</v>
      </c>
      <c r="H39" s="3" t="s">
        <v>89</v>
      </c>
      <c r="I39" s="7"/>
      <c r="J39" s="3" t="s">
        <v>36</v>
      </c>
      <c r="K39" s="5">
        <v>1652.29</v>
      </c>
    </row>
    <row r="40" spans="6:11" ht="71.25" x14ac:dyDescent="0.25">
      <c r="F40" s="3">
        <f t="shared" si="0"/>
        <v>31</v>
      </c>
      <c r="G40" s="3" t="s">
        <v>8</v>
      </c>
      <c r="H40" s="3" t="s">
        <v>90</v>
      </c>
      <c r="I40" s="7"/>
      <c r="J40" s="3" t="s">
        <v>36</v>
      </c>
      <c r="K40" s="5">
        <v>542.73</v>
      </c>
    </row>
    <row r="41" spans="6:11" ht="57" x14ac:dyDescent="0.25">
      <c r="F41" s="3">
        <f t="shared" si="0"/>
        <v>32</v>
      </c>
      <c r="G41" s="3" t="s">
        <v>91</v>
      </c>
      <c r="H41" s="3" t="s">
        <v>92</v>
      </c>
      <c r="I41" s="7"/>
      <c r="J41" s="3" t="s">
        <v>36</v>
      </c>
      <c r="K41" s="5">
        <v>1374.39</v>
      </c>
    </row>
    <row r="42" spans="6:11" ht="71.25" x14ac:dyDescent="0.25">
      <c r="F42" s="3">
        <f t="shared" si="0"/>
        <v>33</v>
      </c>
      <c r="G42" s="3" t="s">
        <v>93</v>
      </c>
      <c r="H42" s="3" t="s">
        <v>94</v>
      </c>
      <c r="I42" s="7"/>
      <c r="J42" s="3" t="s">
        <v>36</v>
      </c>
      <c r="K42" s="5">
        <v>1641.86</v>
      </c>
    </row>
    <row r="43" spans="6:11" ht="85.5" x14ac:dyDescent="0.25">
      <c r="F43" s="3">
        <f t="shared" si="0"/>
        <v>34</v>
      </c>
      <c r="G43" s="3" t="s">
        <v>95</v>
      </c>
      <c r="H43" s="3" t="s">
        <v>96</v>
      </c>
      <c r="I43" s="7"/>
      <c r="J43" s="3" t="s">
        <v>36</v>
      </c>
      <c r="K43" s="5">
        <v>3920.27</v>
      </c>
    </row>
    <row r="44" spans="6:11" ht="42.75" x14ac:dyDescent="0.25">
      <c r="F44" s="3">
        <f t="shared" si="0"/>
        <v>35</v>
      </c>
      <c r="G44" s="3" t="s">
        <v>97</v>
      </c>
      <c r="H44" s="3" t="s">
        <v>98</v>
      </c>
      <c r="I44" s="7"/>
      <c r="J44" s="3" t="s">
        <v>36</v>
      </c>
      <c r="K44" s="5">
        <v>218.8</v>
      </c>
    </row>
    <row r="45" spans="6:11" ht="42.75" x14ac:dyDescent="0.25">
      <c r="F45" s="3">
        <f t="shared" si="0"/>
        <v>36</v>
      </c>
      <c r="G45" s="3" t="s">
        <v>99</v>
      </c>
      <c r="H45" s="3" t="s">
        <v>100</v>
      </c>
      <c r="I45" s="3" t="s">
        <v>101</v>
      </c>
      <c r="J45" s="3" t="s">
        <v>102</v>
      </c>
      <c r="K45" s="5">
        <v>1370.77</v>
      </c>
    </row>
    <row r="46" spans="6:11" ht="28.5" x14ac:dyDescent="0.25">
      <c r="F46" s="3">
        <f t="shared" si="0"/>
        <v>37</v>
      </c>
      <c r="G46" s="3" t="s">
        <v>103</v>
      </c>
      <c r="H46" s="3" t="s">
        <v>100</v>
      </c>
      <c r="I46" s="3" t="s">
        <v>104</v>
      </c>
      <c r="J46" s="3" t="s">
        <v>102</v>
      </c>
      <c r="K46" s="5">
        <v>467.78</v>
      </c>
    </row>
    <row r="47" spans="6:11" ht="85.5" x14ac:dyDescent="0.25">
      <c r="F47" s="3">
        <f t="shared" si="0"/>
        <v>38</v>
      </c>
      <c r="G47" s="3" t="s">
        <v>105</v>
      </c>
      <c r="H47" s="3" t="s">
        <v>106</v>
      </c>
      <c r="I47" s="3" t="s">
        <v>107</v>
      </c>
      <c r="J47" s="3" t="s">
        <v>108</v>
      </c>
      <c r="K47" s="5">
        <v>8100</v>
      </c>
    </row>
    <row r="48" spans="6:11" ht="99.75" x14ac:dyDescent="0.25">
      <c r="F48" s="3">
        <f t="shared" si="0"/>
        <v>39</v>
      </c>
      <c r="G48" s="3" t="s">
        <v>109</v>
      </c>
      <c r="H48" s="3" t="s">
        <v>106</v>
      </c>
      <c r="I48" s="3" t="s">
        <v>110</v>
      </c>
      <c r="J48" s="3" t="s">
        <v>111</v>
      </c>
      <c r="K48" s="5">
        <v>9840</v>
      </c>
    </row>
    <row r="49" spans="6:11" ht="85.5" x14ac:dyDescent="0.25">
      <c r="F49" s="3">
        <f t="shared" si="0"/>
        <v>40</v>
      </c>
      <c r="G49" s="3" t="s">
        <v>112</v>
      </c>
      <c r="H49" s="3" t="s">
        <v>113</v>
      </c>
      <c r="I49" s="3" t="s">
        <v>114</v>
      </c>
      <c r="J49" s="3" t="s">
        <v>115</v>
      </c>
      <c r="K49" s="5">
        <v>390.9</v>
      </c>
    </row>
    <row r="50" spans="6:11" ht="57" x14ac:dyDescent="0.25">
      <c r="F50" s="3">
        <f t="shared" si="0"/>
        <v>41</v>
      </c>
      <c r="G50" s="3" t="s">
        <v>116</v>
      </c>
      <c r="H50" s="3" t="s">
        <v>117</v>
      </c>
      <c r="I50" s="3" t="s">
        <v>118</v>
      </c>
      <c r="J50" s="3" t="s">
        <v>119</v>
      </c>
      <c r="K50" s="5">
        <v>3906.95</v>
      </c>
    </row>
    <row r="51" spans="6:11" ht="85.5" x14ac:dyDescent="0.25">
      <c r="F51" s="3">
        <f t="shared" si="0"/>
        <v>42</v>
      </c>
      <c r="G51" s="3" t="s">
        <v>120</v>
      </c>
      <c r="H51" s="3" t="s">
        <v>117</v>
      </c>
      <c r="I51" s="3" t="s">
        <v>121</v>
      </c>
      <c r="J51" s="3" t="s">
        <v>119</v>
      </c>
      <c r="K51" s="5">
        <v>3097.47</v>
      </c>
    </row>
    <row r="52" spans="6:11" ht="71.25" x14ac:dyDescent="0.25">
      <c r="F52" s="3">
        <f t="shared" si="0"/>
        <v>43</v>
      </c>
      <c r="G52" s="3" t="s">
        <v>122</v>
      </c>
      <c r="H52" s="3" t="s">
        <v>117</v>
      </c>
      <c r="I52" s="3" t="s">
        <v>123</v>
      </c>
      <c r="J52" s="3" t="s">
        <v>119</v>
      </c>
      <c r="K52" s="5">
        <v>1242.8900000000001</v>
      </c>
    </row>
    <row r="53" spans="6:11" ht="71.25" x14ac:dyDescent="0.25">
      <c r="F53" s="3">
        <f t="shared" si="0"/>
        <v>44</v>
      </c>
      <c r="G53" s="3" t="s">
        <v>124</v>
      </c>
      <c r="H53" s="3" t="s">
        <v>125</v>
      </c>
      <c r="I53" s="3" t="s">
        <v>126</v>
      </c>
      <c r="J53" s="3" t="s">
        <v>102</v>
      </c>
      <c r="K53" s="5">
        <v>407.76</v>
      </c>
    </row>
    <row r="54" spans="6:11" ht="75.75" customHeight="1" x14ac:dyDescent="0.25">
      <c r="F54" s="3">
        <f t="shared" si="0"/>
        <v>45</v>
      </c>
      <c r="G54" s="3" t="s">
        <v>127</v>
      </c>
      <c r="H54" s="3" t="s">
        <v>100</v>
      </c>
      <c r="I54" s="3" t="s">
        <v>128</v>
      </c>
      <c r="J54" s="3" t="s">
        <v>102</v>
      </c>
      <c r="K54" s="5">
        <v>1373.65</v>
      </c>
    </row>
    <row r="55" spans="6:11" ht="114" x14ac:dyDescent="0.25">
      <c r="F55" s="3">
        <f t="shared" si="0"/>
        <v>46</v>
      </c>
      <c r="G55" s="3" t="s">
        <v>129</v>
      </c>
      <c r="H55" s="3" t="s">
        <v>130</v>
      </c>
      <c r="I55" s="3" t="s">
        <v>131</v>
      </c>
      <c r="J55" s="3" t="s">
        <v>132</v>
      </c>
      <c r="K55" s="5">
        <v>3536.5</v>
      </c>
    </row>
    <row r="56" spans="6:11" ht="85.5" x14ac:dyDescent="0.25">
      <c r="F56" s="3">
        <f t="shared" si="0"/>
        <v>47</v>
      </c>
      <c r="G56" s="3" t="s">
        <v>133</v>
      </c>
      <c r="H56" s="3" t="s">
        <v>130</v>
      </c>
      <c r="I56" s="3" t="s">
        <v>134</v>
      </c>
      <c r="J56" s="3" t="s">
        <v>135</v>
      </c>
      <c r="K56" s="5">
        <v>5419.59</v>
      </c>
    </row>
    <row r="57" spans="6:11" ht="71.25" x14ac:dyDescent="0.25">
      <c r="F57" s="3">
        <f t="shared" si="0"/>
        <v>48</v>
      </c>
      <c r="G57" s="3" t="s">
        <v>136</v>
      </c>
      <c r="H57" s="3" t="s">
        <v>130</v>
      </c>
      <c r="I57" s="3" t="s">
        <v>137</v>
      </c>
      <c r="J57" s="3" t="s">
        <v>138</v>
      </c>
      <c r="K57" s="5">
        <v>5355.7</v>
      </c>
    </row>
    <row r="58" spans="6:11" ht="114" x14ac:dyDescent="0.25">
      <c r="F58" s="3">
        <f t="shared" si="0"/>
        <v>49</v>
      </c>
      <c r="G58" s="3" t="s">
        <v>139</v>
      </c>
      <c r="H58" s="3" t="s">
        <v>140</v>
      </c>
      <c r="I58" s="3" t="s">
        <v>141</v>
      </c>
      <c r="J58" s="3" t="s">
        <v>142</v>
      </c>
      <c r="K58" s="8" t="s">
        <v>143</v>
      </c>
    </row>
    <row r="59" spans="6:11" ht="114" x14ac:dyDescent="0.25">
      <c r="F59" s="3">
        <f t="shared" si="0"/>
        <v>50</v>
      </c>
      <c r="G59" s="3" t="s">
        <v>144</v>
      </c>
      <c r="H59" s="3" t="s">
        <v>113</v>
      </c>
      <c r="I59" s="3" t="s">
        <v>145</v>
      </c>
      <c r="J59" s="3" t="s">
        <v>146</v>
      </c>
      <c r="K59" s="5">
        <v>1919.25</v>
      </c>
    </row>
    <row r="60" spans="6:11" ht="114" x14ac:dyDescent="0.25">
      <c r="F60" s="3">
        <f t="shared" si="0"/>
        <v>51</v>
      </c>
      <c r="G60" s="3" t="s">
        <v>147</v>
      </c>
      <c r="H60" s="3" t="s">
        <v>113</v>
      </c>
      <c r="I60" s="3" t="s">
        <v>148</v>
      </c>
      <c r="J60" s="3" t="s">
        <v>149</v>
      </c>
      <c r="K60" s="5">
        <v>38</v>
      </c>
    </row>
    <row r="61" spans="6:11" ht="71.25" x14ac:dyDescent="0.25">
      <c r="F61" s="3">
        <f t="shared" si="0"/>
        <v>52</v>
      </c>
      <c r="G61" s="3" t="s">
        <v>150</v>
      </c>
      <c r="H61" s="3" t="s">
        <v>100</v>
      </c>
      <c r="I61" s="3" t="s">
        <v>151</v>
      </c>
      <c r="J61" s="3" t="s">
        <v>102</v>
      </c>
      <c r="K61" s="5">
        <v>244.8</v>
      </c>
    </row>
    <row r="62" spans="6:11" ht="114" x14ac:dyDescent="0.25">
      <c r="F62" s="3">
        <f t="shared" si="0"/>
        <v>53</v>
      </c>
      <c r="G62" s="3" t="s">
        <v>152</v>
      </c>
      <c r="H62" s="3" t="s">
        <v>153</v>
      </c>
      <c r="I62" s="4">
        <v>42437</v>
      </c>
      <c r="J62" s="7"/>
      <c r="K62" s="5">
        <v>1600</v>
      </c>
    </row>
    <row r="63" spans="6:11" ht="85.5" x14ac:dyDescent="0.25">
      <c r="F63" s="3">
        <f t="shared" ref="F63:F66" si="1">F62+1</f>
        <v>54</v>
      </c>
      <c r="G63" s="3" t="s">
        <v>154</v>
      </c>
      <c r="H63" s="3" t="s">
        <v>155</v>
      </c>
      <c r="I63" s="4">
        <v>45960</v>
      </c>
      <c r="J63" s="7"/>
      <c r="K63" s="5" t="s">
        <v>165</v>
      </c>
    </row>
    <row r="64" spans="6:11" ht="57" x14ac:dyDescent="0.25">
      <c r="F64" s="3">
        <f t="shared" si="1"/>
        <v>55</v>
      </c>
      <c r="G64" s="3" t="s">
        <v>156</v>
      </c>
      <c r="H64" s="3" t="s">
        <v>158</v>
      </c>
      <c r="I64" s="3" t="s">
        <v>157</v>
      </c>
      <c r="J64" s="7"/>
      <c r="K64" s="5">
        <v>1378.17</v>
      </c>
    </row>
    <row r="65" spans="6:11" ht="71.25" x14ac:dyDescent="0.25">
      <c r="F65" s="3">
        <f t="shared" si="1"/>
        <v>56</v>
      </c>
      <c r="G65" s="3" t="s">
        <v>159</v>
      </c>
      <c r="H65" s="3" t="s">
        <v>161</v>
      </c>
      <c r="I65" s="3" t="s">
        <v>160</v>
      </c>
      <c r="J65" s="7"/>
      <c r="K65" s="5">
        <v>433.1</v>
      </c>
    </row>
    <row r="66" spans="6:11" ht="57" x14ac:dyDescent="0.25">
      <c r="F66" s="3">
        <f t="shared" si="1"/>
        <v>57</v>
      </c>
      <c r="G66" s="3" t="s">
        <v>162</v>
      </c>
      <c r="H66" s="3" t="s">
        <v>163</v>
      </c>
      <c r="I66" s="4">
        <v>44557</v>
      </c>
      <c r="J66" s="7"/>
      <c r="K66" s="5">
        <v>222.79</v>
      </c>
    </row>
    <row r="67" spans="6:11" x14ac:dyDescent="0.25">
      <c r="F67" s="7" t="s">
        <v>166</v>
      </c>
      <c r="G67" s="7"/>
      <c r="H67" s="7"/>
      <c r="I67" s="7"/>
      <c r="J67" s="7"/>
      <c r="K67" s="14">
        <f>SUM(K10:K66)</f>
        <v>84911.51999999999</v>
      </c>
    </row>
    <row r="73" spans="6:11" ht="17.25" x14ac:dyDescent="0.25">
      <c r="F73" s="17" t="s">
        <v>12</v>
      </c>
      <c r="G73" s="7"/>
      <c r="H73" s="7"/>
      <c r="I73" s="7"/>
      <c r="J73" s="7"/>
      <c r="K73" s="7"/>
    </row>
    <row r="74" spans="6:11" x14ac:dyDescent="0.25">
      <c r="F74" s="18"/>
      <c r="G74" s="7"/>
      <c r="H74" s="7"/>
      <c r="I74" s="7"/>
      <c r="J74" s="7"/>
      <c r="K74" s="7"/>
    </row>
    <row r="75" spans="6:11" ht="30" x14ac:dyDescent="0.25">
      <c r="F75" s="19" t="s">
        <v>0</v>
      </c>
      <c r="G75" s="19" t="s">
        <v>13</v>
      </c>
      <c r="H75" s="19" t="s">
        <v>14</v>
      </c>
      <c r="I75" s="19" t="s">
        <v>15</v>
      </c>
      <c r="J75" s="19" t="s">
        <v>16</v>
      </c>
      <c r="K75" s="19" t="s">
        <v>3</v>
      </c>
    </row>
    <row r="76" spans="6:11" ht="85.5" x14ac:dyDescent="0.25">
      <c r="F76" s="20">
        <v>1</v>
      </c>
      <c r="G76" s="20" t="s">
        <v>17</v>
      </c>
      <c r="H76" s="20" t="s">
        <v>18</v>
      </c>
      <c r="I76" s="20" t="s">
        <v>19</v>
      </c>
      <c r="J76" s="21">
        <v>45511</v>
      </c>
      <c r="K76" s="20" t="s">
        <v>6</v>
      </c>
    </row>
    <row r="77" spans="6:11" ht="85.5" x14ac:dyDescent="0.25">
      <c r="F77" s="20">
        <v>2</v>
      </c>
      <c r="G77" s="20" t="s">
        <v>20</v>
      </c>
      <c r="H77" s="20" t="s">
        <v>21</v>
      </c>
      <c r="I77" s="20" t="s">
        <v>22</v>
      </c>
      <c r="J77" s="20" t="s">
        <v>23</v>
      </c>
      <c r="K77" s="20">
        <v>7410.35</v>
      </c>
    </row>
    <row r="78" spans="6:11" ht="128.25" x14ac:dyDescent="0.25">
      <c r="F78" s="20">
        <v>3</v>
      </c>
      <c r="G78" s="20" t="s">
        <v>24</v>
      </c>
      <c r="H78" s="20" t="s">
        <v>21</v>
      </c>
      <c r="I78" s="20" t="s">
        <v>25</v>
      </c>
      <c r="J78" s="20" t="s">
        <v>26</v>
      </c>
      <c r="K78" s="20">
        <v>7479.23</v>
      </c>
    </row>
    <row r="79" spans="6:11" ht="114" x14ac:dyDescent="0.25">
      <c r="F79" s="20">
        <v>4</v>
      </c>
      <c r="G79" s="20" t="s">
        <v>27</v>
      </c>
      <c r="H79" s="20" t="s">
        <v>21</v>
      </c>
      <c r="I79" s="20" t="s">
        <v>28</v>
      </c>
      <c r="J79" s="20" t="s">
        <v>26</v>
      </c>
      <c r="K79" s="20">
        <v>7548.83</v>
      </c>
    </row>
    <row r="80" spans="6:11" ht="99.75" x14ac:dyDescent="0.25">
      <c r="F80" s="20">
        <v>5</v>
      </c>
      <c r="G80" s="20" t="s">
        <v>29</v>
      </c>
      <c r="H80" s="20" t="s">
        <v>21</v>
      </c>
      <c r="I80" s="20" t="s">
        <v>30</v>
      </c>
      <c r="J80" s="20" t="s">
        <v>31</v>
      </c>
      <c r="K80" s="20">
        <v>7352.46</v>
      </c>
    </row>
    <row r="81" spans="6:11" ht="114" x14ac:dyDescent="0.25">
      <c r="F81" s="20">
        <v>6</v>
      </c>
      <c r="G81" s="20" t="s">
        <v>32</v>
      </c>
      <c r="H81" s="20" t="s">
        <v>21</v>
      </c>
      <c r="I81" s="20" t="s">
        <v>33</v>
      </c>
      <c r="J81" s="20" t="s">
        <v>31</v>
      </c>
      <c r="K81" s="20">
        <v>7444.19</v>
      </c>
    </row>
    <row r="82" spans="6:11" x14ac:dyDescent="0.25">
      <c r="F82" s="7" t="s">
        <v>166</v>
      </c>
      <c r="G82" s="7"/>
      <c r="H82" s="7"/>
      <c r="I82" s="7"/>
      <c r="J82" s="7"/>
      <c r="K82" s="22">
        <f>SUM(K76:K81)</f>
        <v>37235.06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2026-06-24T14:50:53Z</dcterms:created>
  <dcterms:modified xsi:type="dcterms:W3CDTF">2026-06-26T07:47:14Z</dcterms:modified>
</cp:coreProperties>
</file>